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4TO TRIMESTRE 2024\"/>
    </mc:Choice>
  </mc:AlternateContent>
  <xr:revisionPtr revIDLastSave="0" documentId="13_ncr:1_{297B245A-D9DC-42CC-A476-D68A8075DD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76259" sheetId="2" r:id="rId2"/>
  </sheets>
  <calcPr calcId="191029"/>
</workbook>
</file>

<file path=xl/calcChain.xml><?xml version="1.0" encoding="utf-8"?>
<calcChain xmlns="http://schemas.openxmlformats.org/spreadsheetml/2006/main">
  <c r="F32" i="2" l="1"/>
  <c r="F33" i="2"/>
  <c r="F34" i="2"/>
  <c r="F31" i="2"/>
  <c r="F29" i="2"/>
  <c r="I30" i="2"/>
  <c r="H30" i="2"/>
  <c r="G30" i="2"/>
  <c r="F30" i="2"/>
  <c r="E30" i="2"/>
  <c r="D30" i="2"/>
  <c r="I28" i="2"/>
  <c r="H28" i="2"/>
  <c r="G28" i="2"/>
  <c r="E28" i="2"/>
  <c r="D28" i="2"/>
  <c r="D35" i="2" s="1"/>
  <c r="I20" i="2"/>
  <c r="H20" i="2"/>
  <c r="G20" i="2"/>
  <c r="E20" i="2"/>
  <c r="D20" i="2"/>
  <c r="I22" i="2"/>
  <c r="H22" i="2"/>
  <c r="G22" i="2"/>
  <c r="F22" i="2"/>
  <c r="E22" i="2"/>
  <c r="D22" i="2"/>
  <c r="E12" i="2"/>
  <c r="F12" i="2"/>
  <c r="I12" i="2"/>
  <c r="I19" i="2" s="1"/>
  <c r="H12" i="2"/>
  <c r="G12" i="2"/>
  <c r="I14" i="2"/>
  <c r="H14" i="2"/>
  <c r="H19" i="2" s="1"/>
  <c r="G14" i="2"/>
  <c r="F14" i="2"/>
  <c r="E14" i="2"/>
  <c r="D14" i="2"/>
  <c r="D12" i="2"/>
  <c r="D19" i="2" s="1"/>
  <c r="I4" i="2"/>
  <c r="E6" i="2"/>
  <c r="E11" i="2" s="1"/>
  <c r="G6" i="2"/>
  <c r="H6" i="2"/>
  <c r="H11" i="2" s="1"/>
  <c r="I6" i="2"/>
  <c r="G11" i="2"/>
  <c r="D11" i="2"/>
  <c r="F6" i="2"/>
  <c r="D6" i="2"/>
  <c r="H4" i="2"/>
  <c r="G4" i="2"/>
  <c r="E4" i="2"/>
  <c r="D4" i="2"/>
  <c r="F4" i="2" s="1"/>
  <c r="I35" i="2" l="1"/>
  <c r="G35" i="2"/>
  <c r="H35" i="2"/>
  <c r="E35" i="2"/>
  <c r="F28" i="2"/>
  <c r="F35" i="2" s="1"/>
  <c r="I27" i="2"/>
  <c r="H27" i="2"/>
  <c r="G27" i="2"/>
  <c r="E27" i="2"/>
  <c r="F20" i="2"/>
  <c r="F27" i="2" s="1"/>
  <c r="D27" i="2"/>
  <c r="G19" i="2"/>
  <c r="E19" i="2"/>
  <c r="F19" i="2"/>
  <c r="I11" i="2"/>
  <c r="F11" i="2"/>
</calcChain>
</file>

<file path=xl/sharedStrings.xml><?xml version="1.0" encoding="utf-8"?>
<sst xmlns="http://schemas.openxmlformats.org/spreadsheetml/2006/main" count="109" uniqueCount="70">
  <si>
    <t>45620</t>
  </si>
  <si>
    <t>TÍTULO</t>
  </si>
  <si>
    <t>NOMBRE CORTO</t>
  </si>
  <si>
    <t>DESCRIPCIÓN</t>
  </si>
  <si>
    <t>Presupuesto asignado_Ejercicio de los egresos presupuestarios</t>
  </si>
  <si>
    <t>LGTA70FXXIB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</si>
  <si>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</si>
  <si>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</si>
  <si>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</si>
  <si>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</si>
  <si>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</si>
  <si>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</si>
  <si>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</si>
  <si>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</si>
  <si>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376251</t>
  </si>
  <si>
    <t>376256</t>
  </si>
  <si>
    <t>376255</t>
  </si>
  <si>
    <t>376259</t>
  </si>
  <si>
    <t>376254</t>
  </si>
  <si>
    <t>376258</t>
  </si>
  <si>
    <t>376253</t>
  </si>
  <si>
    <t>376257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</si>
  <si>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</si>
  <si>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</si>
  <si>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</si>
  <si>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</si>
  <si>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Tabla_376259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</si>
  <si>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</si>
  <si>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</si>
  <si>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</si>
  <si>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</si>
  <si>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</si>
  <si>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</si>
  <si>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</si>
  <si>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</si>
  <si>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</si>
  <si>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</si>
  <si>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</si>
  <si>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</si>
  <si>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</si>
  <si>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</si>
  <si>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</si>
  <si>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</si>
  <si>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</si>
  <si>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</si>
  <si>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</si>
  <si>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</si>
  <si>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</si>
  <si>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</si>
  <si>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Recursos Financieros</t>
  </si>
  <si>
    <t>EL TRIBUNAL ELECTORAL DEL ESTADO DE OAXACA, INFORMA DEL 01 DE ENERO AL 31 DE MARZO DE 2024</t>
  </si>
  <si>
    <t>https://transparencia.teeo.mx/images/archivos/art70/EDO ANALITICO EJERCICIO DEL PPTTO DE EGRESOS 1ER TRIM2024.pdf</t>
  </si>
  <si>
    <t>TRANSFERENCIAS, ASIGNACIONES, SUBSIDIOS Y OTRAS AYUDAS</t>
  </si>
  <si>
    <t>TRANSFERENCIAS INTERNAS Y ASIGNACIONES AL SECTOR PÚBLICO</t>
  </si>
  <si>
    <t>5</t>
  </si>
  <si>
    <t>BIENES MUEBLES, INMUEBLES E INTANGIBLES</t>
  </si>
  <si>
    <t>MOBILIARIO Y EQUIPO DE ADMINISTRACIÓN</t>
  </si>
  <si>
    <t>MOBILIARIO Y EQUIPO EDUCACIONAL Y RECREATIVO</t>
  </si>
  <si>
    <t>VEHICULOS Y EQUIPOS DE TRANSPORTE</t>
  </si>
  <si>
    <t>MAQUINARIA, OTROS EQUIPOS Y HERRAMIENTAS</t>
  </si>
  <si>
    <t>EL TRIBUNAL ELECTORAL DEL ESTADO DE OAXACA, INFORMA DEL 01 DE ABRIL AL 30 DE JUNIO DE 2024</t>
  </si>
  <si>
    <t>https://transparencia.teeo.mx/images/archivos/art70/EDO ANALITICO EJERCICIO DEL PPTTO DE EGRESOS 2DO TRIM2024.pdf</t>
  </si>
  <si>
    <t>EL TRIBUNAL ELECTORAL DEL ESTADO DE OAXACA, INFORMA DEL 01 DE JULIO AL 30 DE SEPTIEMBRE DE 2024</t>
  </si>
  <si>
    <t>SEGUNDO TRIMESTRE</t>
  </si>
  <si>
    <t>TERCER TRIMESTRE</t>
  </si>
  <si>
    <t>https://transparencia.teeo.mx/images/archivos/art70/EDO ANALITICO EJERCICIO DEL PPTTO DE EGRESOS 3ER TRIM2024.pdf</t>
  </si>
  <si>
    <t>CUARTO TRIMESTRE</t>
  </si>
  <si>
    <t>https://transparencia.teeo.mx/images/archivos/art70/EDO ANALITICO EJERCICIO DEL PPTTO DE EGRESOS 4TO TRIM2024.pdf</t>
  </si>
  <si>
    <t>EL TRIBUNAL ELECTORAL DEL ESTADO DE OAXACA, INFORMA DEL 01 DE OCTUBRE AL 31 DE DICIEMBRE DE 2025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</si>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</sst>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0" fontId="3" fillId="3" borderId="0"/>
    <xf numFmtId="43" fontId="3" fillId="3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3" borderId="0" xfId="4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65" fontId="6" fillId="0" borderId="0" xfId="1" applyNumberFormat="1" applyFont="1" applyProtection="1"/>
    <xf numFmtId="164" fontId="0" fillId="0" borderId="0" xfId="1" applyNumberFormat="1" applyFont="1"/>
    <xf numFmtId="3" fontId="0" fillId="0" borderId="0" xfId="0" applyNumberFormat="1" applyAlignment="1">
      <alignment horizontal="center" vertical="top"/>
    </xf>
    <xf numFmtId="4" fontId="0" fillId="0" borderId="0" xfId="0" applyNumberFormat="1"/>
    <xf numFmtId="165" fontId="0" fillId="0" borderId="0" xfId="1" applyNumberFormat="1" applyFont="1" applyProtection="1"/>
    <xf numFmtId="164" fontId="0" fillId="0" borderId="0" xfId="1" applyNumberFormat="1" applyFont="1" applyAlignment="1">
      <alignment vertical="top"/>
    </xf>
    <xf numFmtId="0" fontId="6" fillId="0" borderId="0" xfId="0" applyFont="1" applyAlignment="1">
      <alignment horizontal="right"/>
    </xf>
    <xf numFmtId="165" fontId="6" fillId="0" borderId="0" xfId="0" applyNumberFormat="1" applyFont="1"/>
    <xf numFmtId="164" fontId="6" fillId="0" borderId="0" xfId="1" applyNumberFormat="1" applyFont="1" applyAlignment="1">
      <alignment vertical="top"/>
    </xf>
    <xf numFmtId="0" fontId="5" fillId="0" borderId="0" xfId="4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4" builtinId="8"/>
    <cellStyle name="Hipervínculo 2" xfId="8" xr:uid="{E552528D-4706-4EC0-AA33-CBBA7D2775A7}"/>
    <cellStyle name="Millares" xfId="1" builtinId="3"/>
    <cellStyle name="Millares 2" xfId="7" xr:uid="{67A5194D-B061-4CE7-9929-2E78A29432B5}"/>
    <cellStyle name="Millares 3" xfId="3" xr:uid="{E66D84DB-F1F7-49BB-BB44-2F065C1BB7B5}"/>
    <cellStyle name="Normal" xfId="0" builtinId="0"/>
    <cellStyle name="Normal 2" xfId="5" xr:uid="{013277BA-084F-42E8-8D87-9D98DA75BEFE}"/>
    <cellStyle name="Normal 3" xfId="6" xr:uid="{5E46B64A-00DB-4F9F-803F-1C2BE472AD10}"/>
    <cellStyle name="Normal 4" xfId="2" xr:uid="{9A7E5BB9-8C0E-4EB3-A9EC-B8855FC87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EDO%20ANALITICO%20EJERCICIO%20DEL%20PPTTO%20DE%20EGRESOS%203ER%20TRIM2024.pdf" TargetMode="External"/><Relationship Id="rId2" Type="http://schemas.openxmlformats.org/officeDocument/2006/relationships/hyperlink" Target="https://transparencia.teeo.mx/images/archivos/art70/EDO%20ANALITICO%20EJERCICIO%20DEL%20PPTTO%20DE%20EGRESOS%202DO%20TRIM2024.pdf" TargetMode="External"/><Relationship Id="rId1" Type="http://schemas.openxmlformats.org/officeDocument/2006/relationships/hyperlink" Target="https://transparencia.teeo.mx/images/archivos/art70/EDO%20ANALITICO%20EJERCICIO%20DEL%20PPTTO%20DE%20EGRESOS%201ER%20TRIM2024.pdf" TargetMode="External"/><Relationship Id="rId4" Type="http://schemas.openxmlformats.org/officeDocument/2006/relationships/hyperlink" Target="https://transparencia.teeo.mx/images/archivos/art70/EDO%20ANALITICO%20EJERCICIO%20DEL%20PPTTO%20DE%20EGRESOS%204TO%20TRIM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10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3.5703125" customWidth="1"/>
  </cols>
  <sheetData>
    <row r="1" spans="1:9" hidden="1" x14ac:dyDescent="0.25">
      <c r="A1" t="s">
        <v>0</v>
      </c>
    </row>
    <row r="2" spans="1: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3" t="s">
        <v>22</v>
      </c>
      <c r="B6" s="24"/>
      <c r="C6" s="24"/>
      <c r="D6" s="24"/>
      <c r="E6" s="24"/>
      <c r="F6" s="24"/>
      <c r="G6" s="24"/>
      <c r="H6" s="2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35" x14ac:dyDescent="0.25">
      <c r="A8" s="5">
        <v>2024</v>
      </c>
      <c r="B8" s="6">
        <v>45292</v>
      </c>
      <c r="C8" s="6">
        <v>45382</v>
      </c>
      <c r="D8" s="7">
        <v>1</v>
      </c>
      <c r="E8" s="8" t="s">
        <v>51</v>
      </c>
      <c r="F8" s="7" t="s">
        <v>49</v>
      </c>
      <c r="G8" s="6">
        <v>45392</v>
      </c>
      <c r="H8" s="4" t="s">
        <v>50</v>
      </c>
      <c r="I8" s="4"/>
    </row>
    <row r="9" spans="1:9" ht="120" x14ac:dyDescent="0.25">
      <c r="A9" s="21">
        <v>2024</v>
      </c>
      <c r="B9" s="22">
        <v>45383</v>
      </c>
      <c r="C9" s="22">
        <v>45473</v>
      </c>
      <c r="D9" s="21">
        <v>2</v>
      </c>
      <c r="E9" s="20" t="s">
        <v>61</v>
      </c>
      <c r="F9" s="7" t="s">
        <v>49</v>
      </c>
      <c r="G9" s="22">
        <v>45489</v>
      </c>
      <c r="H9" s="4" t="s">
        <v>60</v>
      </c>
    </row>
    <row r="10" spans="1:9" ht="135" x14ac:dyDescent="0.25">
      <c r="A10" s="21">
        <v>2024</v>
      </c>
      <c r="B10" s="22">
        <v>45474</v>
      </c>
      <c r="C10" s="22">
        <v>45565</v>
      </c>
      <c r="D10" s="21">
        <v>3</v>
      </c>
      <c r="E10" s="20" t="s">
        <v>65</v>
      </c>
      <c r="F10" s="7" t="s">
        <v>49</v>
      </c>
      <c r="G10" s="22">
        <v>45589</v>
      </c>
      <c r="H10" s="4" t="s">
        <v>62</v>
      </c>
    </row>
    <row r="11" spans="1:9" ht="150" x14ac:dyDescent="0.25">
      <c r="A11" s="21">
        <v>2024</v>
      </c>
      <c r="B11" s="22">
        <v>45566</v>
      </c>
      <c r="C11" s="22">
        <v>45657</v>
      </c>
      <c r="D11" s="21">
        <v>4</v>
      </c>
      <c r="E11" s="20" t="s">
        <v>67</v>
      </c>
      <c r="F11" s="7" t="s">
        <v>49</v>
      </c>
      <c r="G11" s="22">
        <v>45681</v>
      </c>
      <c r="H11" s="4" t="s">
        <v>68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4443059-3F0D-4938-983A-DCBE9E7C9DC0}"/>
    <hyperlink ref="E9" r:id="rId2" xr:uid="{A73539D7-A03D-4E72-A776-A6DDD4543C93}"/>
    <hyperlink ref="E10" r:id="rId3" xr:uid="{A004157C-52E7-45E3-80CF-93EB5B827865}"/>
    <hyperlink ref="E11" r:id="rId4" xr:uid="{8BF9C0F1-6EAE-4E35-9135-B17574835F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9" t="s">
        <v>8</v>
      </c>
      <c r="C4" s="10" t="s">
        <v>52</v>
      </c>
      <c r="D4" s="11">
        <f>+D5</f>
        <v>72875402.640000001</v>
      </c>
      <c r="E4" s="11">
        <f>+E5</f>
        <v>0</v>
      </c>
      <c r="F4" s="11">
        <f>+D4+E4</f>
        <v>72875402.640000001</v>
      </c>
      <c r="G4" s="11">
        <f>+G5</f>
        <v>15088747.23</v>
      </c>
      <c r="H4" s="11">
        <f>+H5</f>
        <v>15057427.23</v>
      </c>
      <c r="I4" s="11">
        <f>+I5</f>
        <v>57786655.409999996</v>
      </c>
    </row>
    <row r="5" spans="1:9" x14ac:dyDescent="0.25">
      <c r="A5" s="3">
        <v>1</v>
      </c>
      <c r="B5" s="13">
        <v>1</v>
      </c>
      <c r="C5" s="10" t="s">
        <v>53</v>
      </c>
      <c r="D5" s="14">
        <v>72875402.640000001</v>
      </c>
      <c r="E5" s="14">
        <v>0</v>
      </c>
      <c r="F5" s="15">
        <v>59456715.770000003</v>
      </c>
      <c r="G5" s="14">
        <v>15088747.23</v>
      </c>
      <c r="H5" s="15">
        <v>15057427.23</v>
      </c>
      <c r="I5" s="12">
        <v>57786655.409999996</v>
      </c>
    </row>
    <row r="6" spans="1:9" x14ac:dyDescent="0.25">
      <c r="A6" s="3">
        <v>1</v>
      </c>
      <c r="B6" s="9" t="s">
        <v>54</v>
      </c>
      <c r="C6" t="s">
        <v>55</v>
      </c>
      <c r="D6" s="19">
        <f>SUM(D7:D10)</f>
        <v>836697.7</v>
      </c>
      <c r="E6" s="19">
        <f>SUM(E7:E10)</f>
        <v>0</v>
      </c>
      <c r="F6" s="19">
        <f t="shared" ref="F6:I6" si="0">SUM(F7:F10)</f>
        <v>836697.7</v>
      </c>
      <c r="G6" s="19">
        <f t="shared" si="0"/>
        <v>167935.97</v>
      </c>
      <c r="H6" s="19">
        <f t="shared" si="0"/>
        <v>167935.97</v>
      </c>
      <c r="I6" s="19">
        <f t="shared" si="0"/>
        <v>668761.73</v>
      </c>
    </row>
    <row r="7" spans="1:9" x14ac:dyDescent="0.25">
      <c r="A7" s="3">
        <v>1</v>
      </c>
      <c r="B7" s="13">
        <v>1</v>
      </c>
      <c r="C7" t="s">
        <v>56</v>
      </c>
      <c r="D7" s="16">
        <v>702070</v>
      </c>
      <c r="E7" s="16">
        <v>-17080.3</v>
      </c>
      <c r="F7" s="16">
        <v>684989.7</v>
      </c>
      <c r="G7" s="16">
        <v>68551.97</v>
      </c>
      <c r="H7" s="16">
        <v>68551.97</v>
      </c>
      <c r="I7" s="12">
        <v>616437.73</v>
      </c>
    </row>
    <row r="8" spans="1:9" x14ac:dyDescent="0.25">
      <c r="A8" s="3">
        <v>1</v>
      </c>
      <c r="B8" s="13">
        <v>2</v>
      </c>
      <c r="C8" t="s">
        <v>57</v>
      </c>
      <c r="D8" s="16">
        <v>119627.7</v>
      </c>
      <c r="E8" s="16">
        <v>2080.3000000000002</v>
      </c>
      <c r="F8" s="16">
        <v>121708</v>
      </c>
      <c r="G8" s="16">
        <v>99384</v>
      </c>
      <c r="H8" s="16">
        <v>99384</v>
      </c>
      <c r="I8" s="12">
        <v>22324</v>
      </c>
    </row>
    <row r="9" spans="1:9" x14ac:dyDescent="0.25">
      <c r="A9" s="3">
        <v>1</v>
      </c>
      <c r="B9" s="13">
        <v>4</v>
      </c>
      <c r="C9" t="s">
        <v>58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2">
        <v>0</v>
      </c>
    </row>
    <row r="10" spans="1:9" x14ac:dyDescent="0.25">
      <c r="A10" s="3">
        <v>1</v>
      </c>
      <c r="B10" s="13">
        <v>6</v>
      </c>
      <c r="C10" t="s">
        <v>59</v>
      </c>
      <c r="D10" s="16">
        <v>15000</v>
      </c>
      <c r="E10" s="16">
        <v>15000</v>
      </c>
      <c r="F10" s="16">
        <v>30000</v>
      </c>
      <c r="G10" s="16">
        <v>0</v>
      </c>
      <c r="H10" s="16">
        <v>0</v>
      </c>
      <c r="I10" s="12">
        <v>30000</v>
      </c>
    </row>
    <row r="11" spans="1:9" x14ac:dyDescent="0.25">
      <c r="A11" s="3">
        <v>1</v>
      </c>
      <c r="B11" s="13">
        <v>0</v>
      </c>
      <c r="C11" s="17" t="s">
        <v>69</v>
      </c>
      <c r="D11" s="18">
        <f>D4+D6</f>
        <v>73712100.340000004</v>
      </c>
      <c r="E11" s="18">
        <f>E4+E6</f>
        <v>0</v>
      </c>
      <c r="F11" s="18">
        <f>F4+F6</f>
        <v>73712100.340000004</v>
      </c>
      <c r="G11" s="18">
        <f t="shared" ref="G11:I11" si="1">G4+G6</f>
        <v>15256683.200000001</v>
      </c>
      <c r="H11" s="18">
        <f t="shared" si="1"/>
        <v>15225363.200000001</v>
      </c>
      <c r="I11" s="18">
        <f t="shared" si="1"/>
        <v>58455417.139999993</v>
      </c>
    </row>
    <row r="12" spans="1:9" x14ac:dyDescent="0.25">
      <c r="A12" s="3">
        <v>2</v>
      </c>
      <c r="B12" s="9" t="s">
        <v>8</v>
      </c>
      <c r="C12" s="10" t="s">
        <v>52</v>
      </c>
      <c r="D12" s="11">
        <f>+D13</f>
        <v>72875402.640000001</v>
      </c>
      <c r="E12" s="11">
        <f>+E13</f>
        <v>-25949.15</v>
      </c>
      <c r="F12" s="11">
        <f>+D12+E12</f>
        <v>72849453.489999995</v>
      </c>
      <c r="G12" s="11">
        <f>+G13</f>
        <v>32927865.609999999</v>
      </c>
      <c r="H12" s="11">
        <f>+H13</f>
        <v>32927865.609999999</v>
      </c>
      <c r="I12" s="11">
        <f>+I13</f>
        <v>39921587.880000003</v>
      </c>
    </row>
    <row r="13" spans="1:9" x14ac:dyDescent="0.25">
      <c r="A13" s="3">
        <v>2</v>
      </c>
      <c r="B13" s="13">
        <v>1</v>
      </c>
      <c r="C13" s="10" t="s">
        <v>53</v>
      </c>
      <c r="D13" s="14">
        <v>72875402.640000001</v>
      </c>
      <c r="E13" s="14">
        <v>-25949.15</v>
      </c>
      <c r="F13" s="14">
        <v>72849453.489999995</v>
      </c>
      <c r="G13" s="14">
        <v>32927865.609999999</v>
      </c>
      <c r="H13" s="14">
        <v>32927865.609999999</v>
      </c>
      <c r="I13" s="14">
        <v>39921587.880000003</v>
      </c>
    </row>
    <row r="14" spans="1:9" x14ac:dyDescent="0.25">
      <c r="A14" s="3">
        <v>2</v>
      </c>
      <c r="B14" s="9" t="s">
        <v>54</v>
      </c>
      <c r="C14" t="s">
        <v>55</v>
      </c>
      <c r="D14" s="19">
        <f>SUM(D15:D18)</f>
        <v>836697.7</v>
      </c>
      <c r="E14" s="19">
        <f>SUM(E15:E18)</f>
        <v>25949.15</v>
      </c>
      <c r="F14" s="19">
        <f t="shared" ref="F14:I14" si="2">SUM(F15:F18)</f>
        <v>862646.85</v>
      </c>
      <c r="G14" s="19">
        <f t="shared" si="2"/>
        <v>303046.33999999997</v>
      </c>
      <c r="H14" s="19">
        <f t="shared" si="2"/>
        <v>303046.33999999997</v>
      </c>
      <c r="I14" s="19">
        <f t="shared" si="2"/>
        <v>559600.51</v>
      </c>
    </row>
    <row r="15" spans="1:9" x14ac:dyDescent="0.25">
      <c r="A15" s="3">
        <v>2</v>
      </c>
      <c r="B15" s="13">
        <v>1</v>
      </c>
      <c r="C15" t="s">
        <v>56</v>
      </c>
      <c r="D15" s="16">
        <v>702070</v>
      </c>
      <c r="E15" s="14">
        <v>-17080.3</v>
      </c>
      <c r="F15" s="14">
        <v>684989.7</v>
      </c>
      <c r="G15" s="14">
        <v>141061.03</v>
      </c>
      <c r="H15" s="14">
        <v>141061.03</v>
      </c>
      <c r="I15" s="14">
        <v>543928.67000000004</v>
      </c>
    </row>
    <row r="16" spans="1:9" x14ac:dyDescent="0.25">
      <c r="A16" s="3">
        <v>2</v>
      </c>
      <c r="B16" s="13">
        <v>2</v>
      </c>
      <c r="C16" t="s">
        <v>57</v>
      </c>
      <c r="D16" s="16">
        <v>119627.7</v>
      </c>
      <c r="E16" s="14">
        <v>28029.45</v>
      </c>
      <c r="F16" s="14">
        <v>147657.15</v>
      </c>
      <c r="G16" s="14">
        <v>145977.31</v>
      </c>
      <c r="H16" s="14">
        <v>145977.31</v>
      </c>
      <c r="I16" s="14">
        <v>1679.84</v>
      </c>
    </row>
    <row r="17" spans="1:9" x14ac:dyDescent="0.25">
      <c r="A17" s="3">
        <v>2</v>
      </c>
      <c r="B17" s="13">
        <v>4</v>
      </c>
      <c r="C17" t="s">
        <v>58</v>
      </c>
      <c r="D17" s="16">
        <v>0</v>
      </c>
      <c r="E17" s="14">
        <v>0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s="3">
        <v>2</v>
      </c>
      <c r="B18" s="13">
        <v>6</v>
      </c>
      <c r="C18" t="s">
        <v>59</v>
      </c>
      <c r="D18" s="16">
        <v>15000</v>
      </c>
      <c r="E18" s="14">
        <v>15000</v>
      </c>
      <c r="F18" s="14">
        <v>30000</v>
      </c>
      <c r="G18" s="14">
        <v>16008</v>
      </c>
      <c r="H18" s="14">
        <v>16008</v>
      </c>
      <c r="I18" s="14">
        <v>13992</v>
      </c>
    </row>
    <row r="19" spans="1:9" x14ac:dyDescent="0.25">
      <c r="A19" s="3">
        <v>2</v>
      </c>
      <c r="B19" s="13">
        <v>0</v>
      </c>
      <c r="C19" s="17" t="s">
        <v>63</v>
      </c>
      <c r="D19" s="18">
        <f>D12+D14</f>
        <v>73712100.340000004</v>
      </c>
      <c r="E19" s="18">
        <f>E12+E14</f>
        <v>0</v>
      </c>
      <c r="F19" s="18">
        <f>F12+F14</f>
        <v>73712100.339999989</v>
      </c>
      <c r="G19" s="18">
        <f t="shared" ref="G19:I19" si="3">G12+G14</f>
        <v>33230911.949999999</v>
      </c>
      <c r="H19" s="18">
        <f t="shared" si="3"/>
        <v>33230911.949999999</v>
      </c>
      <c r="I19" s="18">
        <f t="shared" si="3"/>
        <v>40481188.390000001</v>
      </c>
    </row>
    <row r="20" spans="1:9" x14ac:dyDescent="0.25">
      <c r="A20" s="3">
        <v>3</v>
      </c>
      <c r="B20" s="9" t="s">
        <v>8</v>
      </c>
      <c r="C20" s="10" t="s">
        <v>52</v>
      </c>
      <c r="D20" s="11">
        <f>+D21</f>
        <v>72875402.640000001</v>
      </c>
      <c r="E20" s="11">
        <f>+E21</f>
        <v>-1062469.67</v>
      </c>
      <c r="F20" s="11">
        <f>+D20+E20</f>
        <v>71812932.969999999</v>
      </c>
      <c r="G20" s="11">
        <f>+G21</f>
        <v>49129786.079999998</v>
      </c>
      <c r="H20" s="11">
        <f>+H21</f>
        <v>49129786.079999998</v>
      </c>
      <c r="I20" s="11">
        <f>+I21</f>
        <v>22683146.890000001</v>
      </c>
    </row>
    <row r="21" spans="1:9" x14ac:dyDescent="0.25">
      <c r="A21" s="3">
        <v>3</v>
      </c>
      <c r="B21" s="13">
        <v>1</v>
      </c>
      <c r="C21" s="10" t="s">
        <v>53</v>
      </c>
      <c r="D21" s="14">
        <v>72875402.640000001</v>
      </c>
      <c r="E21" s="14">
        <v>-1062469.67</v>
      </c>
      <c r="F21" s="14">
        <v>71812932.969999999</v>
      </c>
      <c r="G21" s="14">
        <v>49129786.079999998</v>
      </c>
      <c r="H21" s="14">
        <v>49129786.079999998</v>
      </c>
      <c r="I21" s="14">
        <v>22683146.890000001</v>
      </c>
    </row>
    <row r="22" spans="1:9" x14ac:dyDescent="0.25">
      <c r="A22" s="3">
        <v>3</v>
      </c>
      <c r="B22" s="9" t="s">
        <v>54</v>
      </c>
      <c r="C22" t="s">
        <v>55</v>
      </c>
      <c r="D22" s="19">
        <f>SUM(D23:D26)</f>
        <v>836697.7</v>
      </c>
      <c r="E22" s="19">
        <f>SUM(E23:E26)</f>
        <v>1062469.67</v>
      </c>
      <c r="F22" s="19">
        <f t="shared" ref="F22:I22" si="4">SUM(F23:F26)</f>
        <v>1899167.3699999999</v>
      </c>
      <c r="G22" s="19">
        <f t="shared" si="4"/>
        <v>736240.72</v>
      </c>
      <c r="H22" s="19">
        <f t="shared" si="4"/>
        <v>736240.72</v>
      </c>
      <c r="I22" s="19">
        <f t="shared" si="4"/>
        <v>1162926.6499999999</v>
      </c>
    </row>
    <row r="23" spans="1:9" x14ac:dyDescent="0.25">
      <c r="A23" s="3">
        <v>3</v>
      </c>
      <c r="B23" s="13">
        <v>1</v>
      </c>
      <c r="C23" t="s">
        <v>56</v>
      </c>
      <c r="D23" s="14">
        <v>702070</v>
      </c>
      <c r="E23" s="14">
        <v>183041.22</v>
      </c>
      <c r="F23" s="14">
        <v>885111.22</v>
      </c>
      <c r="G23" s="14">
        <v>550939.41</v>
      </c>
      <c r="H23" s="14">
        <v>550939.41</v>
      </c>
      <c r="I23" s="14">
        <v>334171.81</v>
      </c>
    </row>
    <row r="24" spans="1:9" x14ac:dyDescent="0.25">
      <c r="A24" s="3">
        <v>3</v>
      </c>
      <c r="B24" s="13">
        <v>2</v>
      </c>
      <c r="C24" t="s">
        <v>57</v>
      </c>
      <c r="D24" s="14">
        <v>119627.7</v>
      </c>
      <c r="E24" s="14">
        <v>127349.61</v>
      </c>
      <c r="F24" s="14">
        <v>246977.31</v>
      </c>
      <c r="G24" s="14">
        <v>145977.31</v>
      </c>
      <c r="H24" s="14">
        <v>145977.31</v>
      </c>
      <c r="I24" s="14">
        <v>101000</v>
      </c>
    </row>
    <row r="25" spans="1:9" x14ac:dyDescent="0.25">
      <c r="A25" s="3">
        <v>3</v>
      </c>
      <c r="B25" s="13">
        <v>4</v>
      </c>
      <c r="C25" t="s">
        <v>58</v>
      </c>
      <c r="D25" s="14">
        <v>0</v>
      </c>
      <c r="E25" s="14">
        <v>727471.46</v>
      </c>
      <c r="F25" s="14">
        <v>727471.46</v>
      </c>
      <c r="G25" s="14">
        <v>0</v>
      </c>
      <c r="H25" s="14">
        <v>0</v>
      </c>
      <c r="I25" s="14">
        <v>727471.46</v>
      </c>
    </row>
    <row r="26" spans="1:9" x14ac:dyDescent="0.25">
      <c r="A26" s="3">
        <v>3</v>
      </c>
      <c r="B26" s="13">
        <v>6</v>
      </c>
      <c r="C26" t="s">
        <v>59</v>
      </c>
      <c r="D26" s="14">
        <v>15000</v>
      </c>
      <c r="E26" s="14">
        <v>24607.38</v>
      </c>
      <c r="F26" s="14">
        <v>39607.379999999997</v>
      </c>
      <c r="G26" s="14">
        <v>39324</v>
      </c>
      <c r="H26" s="14">
        <v>39324</v>
      </c>
      <c r="I26">
        <v>283.38</v>
      </c>
    </row>
    <row r="27" spans="1:9" x14ac:dyDescent="0.25">
      <c r="A27" s="3">
        <v>3</v>
      </c>
      <c r="B27" s="13">
        <v>0</v>
      </c>
      <c r="C27" s="17" t="s">
        <v>64</v>
      </c>
      <c r="D27" s="18">
        <f>D20+D22</f>
        <v>73712100.340000004</v>
      </c>
      <c r="E27" s="18">
        <f>E20+E22</f>
        <v>0</v>
      </c>
      <c r="F27" s="18">
        <f>F20+F22</f>
        <v>73712100.340000004</v>
      </c>
      <c r="G27" s="18">
        <f t="shared" ref="G27:I27" si="5">G20+G22</f>
        <v>49866026.799999997</v>
      </c>
      <c r="H27" s="18">
        <f t="shared" si="5"/>
        <v>49866026.799999997</v>
      </c>
      <c r="I27" s="18">
        <f t="shared" si="5"/>
        <v>23846073.539999999</v>
      </c>
    </row>
    <row r="28" spans="1:9" x14ac:dyDescent="0.25">
      <c r="A28" s="3">
        <v>4</v>
      </c>
      <c r="B28" s="9" t="s">
        <v>8</v>
      </c>
      <c r="C28" s="10" t="s">
        <v>52</v>
      </c>
      <c r="D28" s="11">
        <f>+D29</f>
        <v>72875402.640000001</v>
      </c>
      <c r="E28" s="11">
        <f>+E29</f>
        <v>-2735208.2</v>
      </c>
      <c r="F28" s="11">
        <f>+D28+E28</f>
        <v>70140194.439999998</v>
      </c>
      <c r="G28" s="11">
        <f>+G29</f>
        <v>70140194.439999998</v>
      </c>
      <c r="H28" s="11">
        <f>+H29</f>
        <v>69815901.439999998</v>
      </c>
      <c r="I28" s="11">
        <f>+I29</f>
        <v>0</v>
      </c>
    </row>
    <row r="29" spans="1:9" x14ac:dyDescent="0.25">
      <c r="A29" s="3">
        <v>4</v>
      </c>
      <c r="B29" s="13">
        <v>1</v>
      </c>
      <c r="C29" s="10" t="s">
        <v>53</v>
      </c>
      <c r="D29" s="14">
        <v>72875402.640000001</v>
      </c>
      <c r="E29" s="14">
        <v>-2735208.2</v>
      </c>
      <c r="F29" s="14">
        <f>D29+E29</f>
        <v>70140194.439999998</v>
      </c>
      <c r="G29" s="14">
        <v>70140194.439999998</v>
      </c>
      <c r="H29" s="14">
        <v>69815901.439999998</v>
      </c>
      <c r="I29" s="14">
        <v>0</v>
      </c>
    </row>
    <row r="30" spans="1:9" x14ac:dyDescent="0.25">
      <c r="A30" s="3">
        <v>4</v>
      </c>
      <c r="B30" s="9" t="s">
        <v>54</v>
      </c>
      <c r="C30" t="s">
        <v>55</v>
      </c>
      <c r="D30" s="19">
        <f>SUM(D31:D34)</f>
        <v>836697.7</v>
      </c>
      <c r="E30" s="19">
        <f>SUM(E31:E34)</f>
        <v>1360344.13</v>
      </c>
      <c r="F30" s="19">
        <f t="shared" ref="F30:I30" si="6">SUM(F31:F34)</f>
        <v>2197041.83</v>
      </c>
      <c r="G30" s="19">
        <f t="shared" si="6"/>
        <v>2197041.83</v>
      </c>
      <c r="H30" s="19">
        <f t="shared" si="6"/>
        <v>2197041.83</v>
      </c>
      <c r="I30" s="19">
        <f t="shared" si="6"/>
        <v>0</v>
      </c>
    </row>
    <row r="31" spans="1:9" x14ac:dyDescent="0.25">
      <c r="A31" s="3">
        <v>4</v>
      </c>
      <c r="B31" s="13">
        <v>1</v>
      </c>
      <c r="C31" t="s">
        <v>56</v>
      </c>
      <c r="D31" s="14">
        <v>702070</v>
      </c>
      <c r="E31" s="14">
        <v>305201.96999999997</v>
      </c>
      <c r="F31" s="14">
        <f>+D31+E31</f>
        <v>1007271.97</v>
      </c>
      <c r="G31" s="14">
        <v>1007271.97</v>
      </c>
      <c r="H31" s="14">
        <v>1007271.97</v>
      </c>
      <c r="I31" s="14">
        <v>0</v>
      </c>
    </row>
    <row r="32" spans="1:9" x14ac:dyDescent="0.25">
      <c r="A32" s="3">
        <v>4</v>
      </c>
      <c r="B32" s="13">
        <v>2</v>
      </c>
      <c r="C32" t="s">
        <v>57</v>
      </c>
      <c r="D32" s="14">
        <v>119627.7</v>
      </c>
      <c r="E32" s="14">
        <v>76818.16</v>
      </c>
      <c r="F32" s="14">
        <f t="shared" ref="F32:F34" si="7">+D32+E32</f>
        <v>196445.86</v>
      </c>
      <c r="G32" s="14">
        <v>196445.86</v>
      </c>
      <c r="H32" s="14">
        <v>196445.86</v>
      </c>
      <c r="I32" s="14">
        <v>0</v>
      </c>
    </row>
    <row r="33" spans="1:9" x14ac:dyDescent="0.25">
      <c r="A33" s="3">
        <v>4</v>
      </c>
      <c r="B33" s="13">
        <v>4</v>
      </c>
      <c r="C33" t="s">
        <v>58</v>
      </c>
      <c r="D33" s="14">
        <v>0</v>
      </c>
      <c r="E33" s="14">
        <v>954000</v>
      </c>
      <c r="F33" s="14">
        <f t="shared" si="7"/>
        <v>954000</v>
      </c>
      <c r="G33" s="14">
        <v>954000</v>
      </c>
      <c r="H33" s="14">
        <v>954000</v>
      </c>
      <c r="I33" s="14">
        <v>0</v>
      </c>
    </row>
    <row r="34" spans="1:9" x14ac:dyDescent="0.25">
      <c r="A34" s="3">
        <v>4</v>
      </c>
      <c r="B34" s="13">
        <v>6</v>
      </c>
      <c r="C34" t="s">
        <v>59</v>
      </c>
      <c r="D34" s="14">
        <v>15000</v>
      </c>
      <c r="E34" s="14">
        <v>24324</v>
      </c>
      <c r="F34" s="14">
        <f t="shared" si="7"/>
        <v>39324</v>
      </c>
      <c r="G34" s="14">
        <v>39324</v>
      </c>
      <c r="H34" s="14">
        <v>39324</v>
      </c>
      <c r="I34">
        <v>0</v>
      </c>
    </row>
    <row r="35" spans="1:9" x14ac:dyDescent="0.25">
      <c r="A35" s="3">
        <v>4</v>
      </c>
      <c r="B35" s="13">
        <v>0</v>
      </c>
      <c r="C35" s="17" t="s">
        <v>66</v>
      </c>
      <c r="D35" s="18">
        <f>D28+D30</f>
        <v>73712100.340000004</v>
      </c>
      <c r="E35" s="18">
        <f>E28+E30</f>
        <v>-1374864.0700000003</v>
      </c>
      <c r="F35" s="18">
        <f>F28+F30</f>
        <v>72337236.269999996</v>
      </c>
      <c r="G35" s="18">
        <f t="shared" ref="G35:I35" si="8">G28+G30</f>
        <v>72337236.269999996</v>
      </c>
      <c r="H35" s="18">
        <f t="shared" si="8"/>
        <v>72012943.269999996</v>
      </c>
      <c r="I35" s="18">
        <f t="shared" si="8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Tabla_376259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2024-04-23T19:07:49Z</dcterms:created>
  <dcterms:modified xsi:type="dcterms:W3CDTF">2025-01-28T16:58:26Z</dcterms:modified>
</cp:coreProperties>
</file>