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TRANSPARENCIA 2024\1ER TRIMESTRE\FRACCION XXIB\"/>
    </mc:Choice>
  </mc:AlternateContent>
  <xr:revisionPtr revIDLastSave="0" documentId="13_ncr:1_{9CF3849E-1117-4505-8BA3-C08A7B2975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76259" sheetId="2" r:id="rId2"/>
  </sheets>
  <calcPr calcId="191029"/>
</workbook>
</file>

<file path=xl/calcChain.xml><?xml version="1.0" encoding="utf-8"?>
<calcChain xmlns="http://schemas.openxmlformats.org/spreadsheetml/2006/main">
  <c r="G29" i="2" l="1"/>
  <c r="E29" i="2"/>
  <c r="F29" i="2"/>
  <c r="E21" i="2"/>
  <c r="F21" i="2"/>
  <c r="E13" i="2"/>
  <c r="E18" i="2" s="1"/>
  <c r="F13" i="2"/>
  <c r="I29" i="2"/>
  <c r="H29" i="2"/>
  <c r="D29" i="2"/>
  <c r="H27" i="2"/>
  <c r="H34" i="2" s="1"/>
  <c r="G27" i="2"/>
  <c r="G34" i="2" s="1"/>
  <c r="E27" i="2"/>
  <c r="D27" i="2"/>
  <c r="D34" i="2" s="1"/>
  <c r="E34" i="2" l="1"/>
  <c r="F27" i="2"/>
  <c r="F34" i="2" s="1"/>
  <c r="H21" i="2"/>
  <c r="I21" i="2"/>
  <c r="G21" i="2"/>
  <c r="D21" i="2"/>
  <c r="H19" i="2"/>
  <c r="G19" i="2"/>
  <c r="G26" i="2" s="1"/>
  <c r="E19" i="2"/>
  <c r="E26" i="2" s="1"/>
  <c r="D19" i="2"/>
  <c r="D26" i="2" s="1"/>
  <c r="I27" i="2" l="1"/>
  <c r="I34" i="2" s="1"/>
  <c r="H26" i="2"/>
  <c r="F19" i="2"/>
  <c r="I13" i="2"/>
  <c r="G14" i="2"/>
  <c r="H14" i="2" s="1"/>
  <c r="H13" i="2" s="1"/>
  <c r="D13" i="2"/>
  <c r="H11" i="2"/>
  <c r="G11" i="2"/>
  <c r="E11" i="2"/>
  <c r="D11" i="2"/>
  <c r="D18" i="2" s="1"/>
  <c r="G13" i="2" l="1"/>
  <c r="G18" i="2" s="1"/>
  <c r="F26" i="2"/>
  <c r="I19" i="2"/>
  <c r="I26" i="2" s="1"/>
  <c r="H18" i="2"/>
  <c r="F11" i="2"/>
  <c r="F18" i="2" s="1"/>
  <c r="H6" i="2"/>
  <c r="D6" i="2"/>
  <c r="E4" i="2"/>
  <c r="E10" i="2" s="1"/>
  <c r="H4" i="2"/>
  <c r="H10" i="2" s="1"/>
  <c r="G4" i="2"/>
  <c r="D4" i="2"/>
  <c r="D10" i="2" s="1"/>
  <c r="I11" i="2" l="1"/>
  <c r="I18" i="2" s="1"/>
  <c r="G7" i="2"/>
  <c r="F4" i="2"/>
  <c r="G6" i="2" l="1"/>
  <c r="G10" i="2" s="1"/>
  <c r="I4" i="2"/>
  <c r="I10" i="2" s="1"/>
  <c r="F10" i="2"/>
</calcChain>
</file>

<file path=xl/sharedStrings.xml><?xml version="1.0" encoding="utf-8"?>
<sst xmlns="http://schemas.openxmlformats.org/spreadsheetml/2006/main" count="107" uniqueCount="68">
  <si>
    <t>45620</t>
  </si>
  <si>
    <t>TÍTULO</t>
  </si>
  <si>
    <t>NOMBRE CORTO</t>
  </si>
  <si>
    <t>DESCRIPCIÓN</t>
  </si>
  <si>
    <t>Presupuesto asignado_Ejercicio de los egresos presupuestarios</t>
  </si>
  <si>
    <t>LGTA70FXXIB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</si>
  <si>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</si>
  <si>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</si>
  <si>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</si>
  <si>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</si>
  <si>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</si>
  <si>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</si>
  <si>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</si>
  <si>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</si>
  <si>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376251</t>
  </si>
  <si>
    <t>376256</t>
  </si>
  <si>
    <t>376255</t>
  </si>
  <si>
    <t>376259</t>
  </si>
  <si>
    <t>376254</t>
  </si>
  <si>
    <t>376258</t>
  </si>
  <si>
    <t>376252</t>
  </si>
  <si>
    <t>376253</t>
  </si>
  <si>
    <t>376257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</si>
  <si>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</si>
  <si>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</si>
  <si>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</si>
  <si>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</si>
  <si>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Tabla_376259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</si>
  <si>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</si>
  <si>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</si>
  <si>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</si>
  <si>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</si>
  <si>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</si>
  <si>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</si>
  <si>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</si>
  <si>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</si>
  <si>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</si>
  <si>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</si>
  <si>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</si>
  <si>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</si>
  <si>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</si>
  <si>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</si>
  <si>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</si>
  <si>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</si>
  <si>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</si>
  <si>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</si>
  <si>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</si>
  <si>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</si>
  <si>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</si>
  <si>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</si>
  <si>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</si>
  <si>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Departamento de Recursos Financieros</t>
  </si>
  <si>
    <t>5</t>
  </si>
  <si>
    <t>TRANSFERENCIAS, ASIGNACIONES, SUBSIDIOS Y OTRAS AYUDAS</t>
  </si>
  <si>
    <t>TRANSFERENCIAS INTERNAS Y ASIGNACIONES AL SECTOR PÚBLICO</t>
  </si>
  <si>
    <t>BIENES MUEBLES, INMUEBLES E INTANGIBLES</t>
  </si>
  <si>
    <t>MOBILIARIO Y EQUIPO DE ADMINISTRACIÓN</t>
  </si>
  <si>
    <t>MOBILIARIO Y EQUIPO EDUCACIONAL Y RECREATIVO</t>
  </si>
  <si>
    <t>MAQUINARIA, OTROS EQUIPOS Y HERRAMIENTAS</t>
  </si>
  <si>
    <t>PRIMER TRIMESTRE 2021</t>
  </si>
  <si>
    <t>https://transparencia.teeo.mx/images/archivos/art70/EDO ANALITICO EJERCICIO DEL PPTTO DE EGRESOS 1ER TRIM21.pdf</t>
  </si>
  <si>
    <t>https://transparencia.teeo.mx/images/archivos/art70/EDO ANALITICO EJERCICIO DEL PPTTO DE EGRESOS 2DO TRIM21.pdf</t>
  </si>
  <si>
    <t>SEGUNDO TRIMESTRE 2021</t>
  </si>
  <si>
    <t>VEHICULOS Y EQUIPOS DE TRANSPORTE</t>
  </si>
  <si>
    <t>https://transparencia.teeo.mx/images/archivos/art70/EDO ANALITICO EJERCICIO DEL PPTTO DE EGRESOS 3ER TRIM21.pdf</t>
  </si>
  <si>
    <t>TERCER TRIMESTRE 2021</t>
  </si>
  <si>
    <t>https://transparencia.teeo.mx/images/archivos/art70/EDO ANALITICO EJERCICIO DEL PPTTO DE EGRESOS 4TO TRIM21.pdf</t>
  </si>
  <si>
    <t>CUARTO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</si>
</sst>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\-#,##0.00\ "/>
    <numFmt numFmtId="165" formatCode="#,##0.00;[Red]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4" fillId="3" borderId="0"/>
    <xf numFmtId="0" fontId="3" fillId="3" borderId="0"/>
    <xf numFmtId="43" fontId="3" fillId="3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/>
    </xf>
    <xf numFmtId="3" fontId="0" fillId="0" borderId="0" xfId="0" applyNumberFormat="1" applyAlignment="1">
      <alignment horizontal="center" vertical="top"/>
    </xf>
    <xf numFmtId="0" fontId="0" fillId="0" borderId="0" xfId="0" applyAlignment="1">
      <alignment vertical="top"/>
    </xf>
    <xf numFmtId="164" fontId="0" fillId="0" borderId="0" xfId="1" applyNumberFormat="1" applyFont="1" applyAlignment="1">
      <alignment vertical="top"/>
    </xf>
    <xf numFmtId="165" fontId="6" fillId="0" borderId="0" xfId="1" applyNumberFormat="1" applyFont="1" applyProtection="1"/>
    <xf numFmtId="165" fontId="0" fillId="0" borderId="0" xfId="1" applyNumberFormat="1" applyFont="1" applyProtection="1"/>
    <xf numFmtId="164" fontId="0" fillId="0" borderId="0" xfId="1" applyNumberFormat="1" applyFont="1"/>
    <xf numFmtId="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7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165" fontId="6" fillId="0" borderId="0" xfId="0" applyNumberFormat="1" applyFont="1"/>
    <xf numFmtId="0" fontId="5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7">
    <cellStyle name="Hipervínculo" xfId="2" builtinId="8"/>
    <cellStyle name="Hipervínculo 2" xfId="6" xr:uid="{00000000-0005-0000-0000-000001000000}"/>
    <cellStyle name="Millares" xfId="1" builtinId="3"/>
    <cellStyle name="Millares 2" xfId="5" xr:uid="{00000000-0005-0000-0000-000003000000}"/>
    <cellStyle name="Normal" xfId="0" builtinId="0"/>
    <cellStyle name="Normal 2" xfId="3" xr:uid="{00000000-0005-0000-0000-000005000000}"/>
    <cellStyle name="Normal 3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teeo.mx/images/archivos/art70/EDO%20ANALITICO%20EJERCICIO%20DEL%20PPTTO%20DE%20EGRESOS%203ER%20TRIM21.pdf" TargetMode="External"/><Relationship Id="rId2" Type="http://schemas.openxmlformats.org/officeDocument/2006/relationships/hyperlink" Target="https://transparencia.teeo.mx/images/archivos/art70/EDO%20ANALITICO%20EJERCICIO%20DEL%20PPTTO%20DE%20EGRESOS%202DO%20TRIM21.pdf" TargetMode="External"/><Relationship Id="rId1" Type="http://schemas.openxmlformats.org/officeDocument/2006/relationships/hyperlink" Target="https://transparencia.teeo.mx/images/archivos/art70/EDO%20ANALITICO%20EJERCICIO%20DEL%20PPTTO%20DE%20EGRESOS%201ER%20TRIM21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teeo.mx/images/archivos/art70/EDO%20ANALITICO%20EJERCICIO%20DEL%20PPTTO%20DE%20EGRESOS%204TO%20TRIM21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C2" zoomScale="85" zoomScaleNormal="85" workbookViewId="0">
      <selection activeCell="G9" sqref="G9:G11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27.140625" customWidth="1"/>
    <col min="4" max="4" width="27.7109375" customWidth="1"/>
    <col min="5" max="5" width="129.140625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9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8" t="s">
        <v>23</v>
      </c>
      <c r="B6" s="19"/>
      <c r="C6" s="19"/>
      <c r="D6" s="19"/>
      <c r="E6" s="19"/>
      <c r="F6" s="19"/>
      <c r="G6" s="19"/>
      <c r="H6" s="19"/>
      <c r="I6" s="19"/>
    </row>
    <row r="7" spans="1:9" ht="64.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ht="34.5" customHeight="1" x14ac:dyDescent="0.25">
      <c r="A8" s="3">
        <v>2021</v>
      </c>
      <c r="B8" s="12">
        <v>44197</v>
      </c>
      <c r="C8" s="12">
        <v>44286</v>
      </c>
      <c r="D8" s="13">
        <v>13</v>
      </c>
      <c r="E8" s="17" t="s">
        <v>60</v>
      </c>
      <c r="F8" s="3" t="s">
        <v>51</v>
      </c>
      <c r="G8" s="14">
        <v>45392</v>
      </c>
      <c r="H8" s="14">
        <v>44291</v>
      </c>
    </row>
    <row r="9" spans="1:9" ht="34.5" customHeight="1" x14ac:dyDescent="0.25">
      <c r="A9" s="13">
        <v>2021</v>
      </c>
      <c r="B9" s="12">
        <v>44287</v>
      </c>
      <c r="C9" s="12">
        <v>44377</v>
      </c>
      <c r="D9" s="13">
        <v>14</v>
      </c>
      <c r="E9" s="17" t="s">
        <v>61</v>
      </c>
      <c r="F9" s="13" t="s">
        <v>51</v>
      </c>
      <c r="G9" s="14">
        <v>45392</v>
      </c>
      <c r="H9" s="14">
        <v>44382</v>
      </c>
    </row>
    <row r="10" spans="1:9" ht="34.5" customHeight="1" x14ac:dyDescent="0.25">
      <c r="A10" s="13">
        <v>2021</v>
      </c>
      <c r="B10" s="12">
        <v>44378</v>
      </c>
      <c r="C10" s="12">
        <v>44469</v>
      </c>
      <c r="D10" s="13">
        <v>15</v>
      </c>
      <c r="E10" s="17" t="s">
        <v>64</v>
      </c>
      <c r="F10" s="13" t="s">
        <v>51</v>
      </c>
      <c r="G10" s="14">
        <v>45392</v>
      </c>
      <c r="H10" s="14">
        <v>44474</v>
      </c>
    </row>
    <row r="11" spans="1:9" ht="34.5" customHeight="1" x14ac:dyDescent="0.25">
      <c r="A11" s="13">
        <v>2021</v>
      </c>
      <c r="B11" s="12">
        <v>44470</v>
      </c>
      <c r="C11" s="12">
        <v>44561</v>
      </c>
      <c r="D11" s="13">
        <v>16</v>
      </c>
      <c r="E11" s="17" t="s">
        <v>66</v>
      </c>
      <c r="F11" s="13" t="s">
        <v>51</v>
      </c>
      <c r="G11" s="14">
        <v>45392</v>
      </c>
      <c r="H11" s="14">
        <v>44566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E9" r:id="rId2" xr:uid="{00000000-0004-0000-0000-000001000000}"/>
    <hyperlink ref="E10" r:id="rId3" xr:uid="{00000000-0004-0000-0000-000002000000}"/>
    <hyperlink ref="E11" r:id="rId4" xr:uid="{00000000-0004-0000-0000-000003000000}"/>
  </hyperlinks>
  <pageMargins left="0.7" right="0.7" top="0.75" bottom="0.75" header="0.3" footer="0.3"/>
  <pageSetup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4"/>
  <sheetViews>
    <sheetView topLeftCell="A18" workbookViewId="0">
      <selection activeCell="C36" sqref="C3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7" customWidth="1"/>
    <col min="7" max="7" width="16" customWidth="1"/>
    <col min="8" max="8" width="15.140625" bestFit="1" customWidth="1"/>
    <col min="9" max="9" width="16.140625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13</v>
      </c>
      <c r="B4" s="4" t="s">
        <v>8</v>
      </c>
      <c r="C4" s="6" t="s">
        <v>53</v>
      </c>
      <c r="D4" s="8">
        <f>+D5</f>
        <v>40370175.299999997</v>
      </c>
      <c r="E4" s="8">
        <f>+E5</f>
        <v>0</v>
      </c>
      <c r="F4" s="8">
        <f>+D4+E4</f>
        <v>40370175.299999997</v>
      </c>
      <c r="G4" s="8">
        <f>+G5</f>
        <v>9366414.6500000004</v>
      </c>
      <c r="H4" s="8">
        <f>+H5</f>
        <v>9263107.9100000001</v>
      </c>
      <c r="I4" s="10">
        <f>F4-G4</f>
        <v>31003760.649999999</v>
      </c>
    </row>
    <row r="5" spans="1:9" x14ac:dyDescent="0.25">
      <c r="A5">
        <v>13</v>
      </c>
      <c r="B5" s="5">
        <v>1</v>
      </c>
      <c r="C5" s="6" t="s">
        <v>54</v>
      </c>
      <c r="D5" s="11">
        <v>40370175.299999997</v>
      </c>
      <c r="E5" s="11">
        <v>0</v>
      </c>
      <c r="F5" s="9">
        <v>40370175.299999997</v>
      </c>
      <c r="G5" s="11">
        <v>9366414.6500000004</v>
      </c>
      <c r="H5" s="9">
        <v>9263107.9100000001</v>
      </c>
      <c r="I5" s="10">
        <v>0</v>
      </c>
    </row>
    <row r="6" spans="1:9" x14ac:dyDescent="0.25">
      <c r="A6">
        <v>13</v>
      </c>
      <c r="B6" s="4" t="s">
        <v>52</v>
      </c>
      <c r="C6" t="s">
        <v>55</v>
      </c>
      <c r="D6" s="7">
        <f>SUM(D7:D9)</f>
        <v>0</v>
      </c>
      <c r="E6" s="7">
        <v>0</v>
      </c>
      <c r="F6" s="7">
        <v>0</v>
      </c>
      <c r="G6" s="7">
        <f t="shared" ref="G6:H6" si="0">SUM(G7:G9)</f>
        <v>0</v>
      </c>
      <c r="H6" s="7">
        <f t="shared" si="0"/>
        <v>0</v>
      </c>
      <c r="I6" s="10">
        <v>0</v>
      </c>
    </row>
    <row r="7" spans="1:9" x14ac:dyDescent="0.25">
      <c r="A7">
        <v>13</v>
      </c>
      <c r="B7" s="5">
        <v>1</v>
      </c>
      <c r="C7" t="s">
        <v>56</v>
      </c>
      <c r="D7" s="7">
        <v>0</v>
      </c>
      <c r="E7" s="7">
        <v>0</v>
      </c>
      <c r="F7" s="7">
        <v>0</v>
      </c>
      <c r="G7" s="7">
        <f>+F7</f>
        <v>0</v>
      </c>
      <c r="H7" s="7">
        <v>0</v>
      </c>
      <c r="I7" s="10">
        <v>0</v>
      </c>
    </row>
    <row r="8" spans="1:9" x14ac:dyDescent="0.25">
      <c r="A8">
        <v>13</v>
      </c>
      <c r="B8" s="5">
        <v>2</v>
      </c>
      <c r="C8" t="s">
        <v>57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0">
        <v>0</v>
      </c>
    </row>
    <row r="9" spans="1:9" x14ac:dyDescent="0.25">
      <c r="A9">
        <v>13</v>
      </c>
      <c r="B9" s="5">
        <v>6</v>
      </c>
      <c r="C9" t="s">
        <v>58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0">
        <v>0</v>
      </c>
    </row>
    <row r="10" spans="1:9" x14ac:dyDescent="0.25">
      <c r="A10">
        <v>13</v>
      </c>
      <c r="B10" s="5">
        <v>0</v>
      </c>
      <c r="C10" s="15" t="s">
        <v>59</v>
      </c>
      <c r="D10" s="16">
        <f>D4</f>
        <v>40370175.299999997</v>
      </c>
      <c r="E10" s="16">
        <f>E4+E6</f>
        <v>0</v>
      </c>
      <c r="F10" s="16">
        <f t="shared" ref="F10:I10" si="1">F4+F6</f>
        <v>40370175.299999997</v>
      </c>
      <c r="G10" s="16">
        <f t="shared" si="1"/>
        <v>9366414.6500000004</v>
      </c>
      <c r="H10" s="16">
        <f t="shared" si="1"/>
        <v>9263107.9100000001</v>
      </c>
      <c r="I10" s="16">
        <f t="shared" si="1"/>
        <v>31003760.649999999</v>
      </c>
    </row>
    <row r="11" spans="1:9" x14ac:dyDescent="0.25">
      <c r="A11">
        <v>14</v>
      </c>
      <c r="B11" s="4" t="s">
        <v>8</v>
      </c>
      <c r="C11" s="6" t="s">
        <v>53</v>
      </c>
      <c r="D11" s="8">
        <f>+D12</f>
        <v>40370175.299999997</v>
      </c>
      <c r="E11" s="8">
        <f>+E12</f>
        <v>3869687.77</v>
      </c>
      <c r="F11" s="8">
        <f>+D11+E11</f>
        <v>44239863.07</v>
      </c>
      <c r="G11" s="8">
        <f>+G12</f>
        <v>24894312.23</v>
      </c>
      <c r="H11" s="8">
        <f>+H12</f>
        <v>24306110.079999998</v>
      </c>
      <c r="I11" s="10">
        <f>F11-G11</f>
        <v>19345550.84</v>
      </c>
    </row>
    <row r="12" spans="1:9" x14ac:dyDescent="0.25">
      <c r="A12">
        <v>14</v>
      </c>
      <c r="B12" s="5">
        <v>1</v>
      </c>
      <c r="C12" s="6" t="s">
        <v>54</v>
      </c>
      <c r="D12" s="11">
        <v>40370175.299999997</v>
      </c>
      <c r="E12" s="11">
        <v>3869687.77</v>
      </c>
      <c r="F12" s="9">
        <v>40370175.299999997</v>
      </c>
      <c r="G12" s="11">
        <v>24894312.23</v>
      </c>
      <c r="H12" s="9">
        <v>24306110.079999998</v>
      </c>
      <c r="I12" s="10">
        <v>0</v>
      </c>
    </row>
    <row r="13" spans="1:9" x14ac:dyDescent="0.25">
      <c r="A13">
        <v>14</v>
      </c>
      <c r="B13" s="4" t="s">
        <v>52</v>
      </c>
      <c r="C13" t="s">
        <v>55</v>
      </c>
      <c r="D13" s="7">
        <f>SUM(D14:D17)</f>
        <v>0</v>
      </c>
      <c r="E13" s="7">
        <f t="shared" ref="E13:I13" si="2">SUM(E14:E17)</f>
        <v>354757.58</v>
      </c>
      <c r="F13" s="7">
        <f t="shared" si="2"/>
        <v>354757.58</v>
      </c>
      <c r="G13" s="7">
        <f t="shared" si="2"/>
        <v>83357.58</v>
      </c>
      <c r="H13" s="7">
        <f t="shared" si="2"/>
        <v>83357.58</v>
      </c>
      <c r="I13" s="7">
        <f t="shared" si="2"/>
        <v>271400</v>
      </c>
    </row>
    <row r="14" spans="1:9" x14ac:dyDescent="0.25">
      <c r="A14">
        <v>14</v>
      </c>
      <c r="B14" s="5">
        <v>1</v>
      </c>
      <c r="C14" t="s">
        <v>56</v>
      </c>
      <c r="D14" s="7">
        <v>0</v>
      </c>
      <c r="E14" s="7">
        <v>73379</v>
      </c>
      <c r="F14" s="7">
        <v>73379</v>
      </c>
      <c r="G14" s="7">
        <f>+F14</f>
        <v>73379</v>
      </c>
      <c r="H14" s="7">
        <f>+G14</f>
        <v>73379</v>
      </c>
      <c r="I14" s="10">
        <v>0</v>
      </c>
    </row>
    <row r="15" spans="1:9" x14ac:dyDescent="0.25">
      <c r="A15">
        <v>14</v>
      </c>
      <c r="B15" s="5">
        <v>2</v>
      </c>
      <c r="C15" t="s">
        <v>57</v>
      </c>
      <c r="D15" s="7">
        <v>0</v>
      </c>
      <c r="E15" s="7">
        <v>9978.58</v>
      </c>
      <c r="F15" s="7">
        <v>9978.58</v>
      </c>
      <c r="G15" s="7">
        <v>9978.58</v>
      </c>
      <c r="H15" s="7">
        <v>9978.58</v>
      </c>
      <c r="I15" s="10">
        <v>0</v>
      </c>
    </row>
    <row r="16" spans="1:9" x14ac:dyDescent="0.25">
      <c r="A16">
        <v>14</v>
      </c>
      <c r="B16" s="5">
        <v>4</v>
      </c>
      <c r="C16" t="s">
        <v>63</v>
      </c>
      <c r="D16" s="7">
        <v>0</v>
      </c>
      <c r="E16" s="7">
        <v>271400</v>
      </c>
      <c r="F16" s="7">
        <v>271400</v>
      </c>
      <c r="G16" s="7">
        <v>0</v>
      </c>
      <c r="H16" s="7">
        <v>0</v>
      </c>
      <c r="I16" s="10">
        <v>271400</v>
      </c>
    </row>
    <row r="17" spans="1:9" x14ac:dyDescent="0.25">
      <c r="A17">
        <v>14</v>
      </c>
      <c r="B17" s="5">
        <v>6</v>
      </c>
      <c r="C17" t="s">
        <v>58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0">
        <v>0</v>
      </c>
    </row>
    <row r="18" spans="1:9" x14ac:dyDescent="0.25">
      <c r="A18">
        <v>14</v>
      </c>
      <c r="B18" s="5">
        <v>0</v>
      </c>
      <c r="C18" s="15" t="s">
        <v>62</v>
      </c>
      <c r="D18" s="16">
        <f>D11</f>
        <v>40370175.299999997</v>
      </c>
      <c r="E18" s="16">
        <f>E12+E13</f>
        <v>4224445.3499999996</v>
      </c>
      <c r="F18" s="16">
        <f>F11+F13</f>
        <v>44594620.649999999</v>
      </c>
      <c r="G18" s="16">
        <f t="shared" ref="G18:I18" si="3">G11+G13</f>
        <v>24977669.809999999</v>
      </c>
      <c r="H18" s="16">
        <f t="shared" si="3"/>
        <v>24389467.659999996</v>
      </c>
      <c r="I18" s="16">
        <f t="shared" si="3"/>
        <v>19616950.84</v>
      </c>
    </row>
    <row r="19" spans="1:9" x14ac:dyDescent="0.25">
      <c r="A19">
        <v>15</v>
      </c>
      <c r="B19" s="4" t="s">
        <v>8</v>
      </c>
      <c r="C19" s="6" t="s">
        <v>53</v>
      </c>
      <c r="D19" s="8">
        <f>+D20</f>
        <v>40370175.299999997</v>
      </c>
      <c r="E19" s="8">
        <f>+E20</f>
        <v>5609084.2199999997</v>
      </c>
      <c r="F19" s="8">
        <f>+D19+E19</f>
        <v>45979259.519999996</v>
      </c>
      <c r="G19" s="8">
        <f>+G20</f>
        <v>37213480.149999999</v>
      </c>
      <c r="H19" s="8">
        <f>+H20</f>
        <v>35857311.539999999</v>
      </c>
      <c r="I19" s="10">
        <f>F19-G19</f>
        <v>8765779.3699999973</v>
      </c>
    </row>
    <row r="20" spans="1:9" x14ac:dyDescent="0.25">
      <c r="A20">
        <v>15</v>
      </c>
      <c r="B20" s="5">
        <v>1</v>
      </c>
      <c r="C20" s="6" t="s">
        <v>54</v>
      </c>
      <c r="D20" s="11">
        <v>40370175.299999997</v>
      </c>
      <c r="E20" s="11">
        <v>5609084.2199999997</v>
      </c>
      <c r="F20" s="9">
        <v>45979259.520000003</v>
      </c>
      <c r="G20" s="11">
        <v>37213480.149999999</v>
      </c>
      <c r="H20" s="9">
        <v>35857311.539999999</v>
      </c>
      <c r="I20" s="10">
        <v>0</v>
      </c>
    </row>
    <row r="21" spans="1:9" x14ac:dyDescent="0.25">
      <c r="A21">
        <v>15</v>
      </c>
      <c r="B21" s="4" t="s">
        <v>52</v>
      </c>
      <c r="C21" t="s">
        <v>55</v>
      </c>
      <c r="D21" s="7">
        <f>SUM(D22:D25)</f>
        <v>0</v>
      </c>
      <c r="E21" s="7">
        <f t="shared" ref="E21:I21" si="4">SUM(E22:E25)</f>
        <v>354757.58</v>
      </c>
      <c r="F21" s="7">
        <f t="shared" si="4"/>
        <v>354757.58</v>
      </c>
      <c r="G21" s="7">
        <f t="shared" si="4"/>
        <v>354757.58</v>
      </c>
      <c r="H21" s="7">
        <f t="shared" si="4"/>
        <v>354757.58</v>
      </c>
      <c r="I21" s="7">
        <f t="shared" si="4"/>
        <v>0</v>
      </c>
    </row>
    <row r="22" spans="1:9" x14ac:dyDescent="0.25">
      <c r="A22">
        <v>15</v>
      </c>
      <c r="B22" s="5">
        <v>1</v>
      </c>
      <c r="C22" t="s">
        <v>56</v>
      </c>
      <c r="D22" s="7">
        <v>0</v>
      </c>
      <c r="E22" s="7">
        <v>94789</v>
      </c>
      <c r="F22" s="7">
        <v>94789</v>
      </c>
      <c r="G22" s="7">
        <v>94789</v>
      </c>
      <c r="H22" s="7">
        <v>94789</v>
      </c>
      <c r="I22" s="10">
        <v>0</v>
      </c>
    </row>
    <row r="23" spans="1:9" x14ac:dyDescent="0.25">
      <c r="A23">
        <v>15</v>
      </c>
      <c r="B23" s="5">
        <v>2</v>
      </c>
      <c r="C23" t="s">
        <v>57</v>
      </c>
      <c r="D23" s="7">
        <v>0</v>
      </c>
      <c r="E23" s="7">
        <v>9978.58</v>
      </c>
      <c r="F23" s="7">
        <v>9978.58</v>
      </c>
      <c r="G23" s="7">
        <v>9978.58</v>
      </c>
      <c r="H23" s="7">
        <v>9978.58</v>
      </c>
      <c r="I23" s="10">
        <v>0</v>
      </c>
    </row>
    <row r="24" spans="1:9" x14ac:dyDescent="0.25">
      <c r="A24">
        <v>15</v>
      </c>
      <c r="B24" s="5">
        <v>4</v>
      </c>
      <c r="C24" t="s">
        <v>63</v>
      </c>
      <c r="D24" s="7">
        <v>0</v>
      </c>
      <c r="E24" s="7">
        <v>249990</v>
      </c>
      <c r="F24" s="7">
        <v>249990</v>
      </c>
      <c r="G24" s="7">
        <v>249990</v>
      </c>
      <c r="H24" s="7">
        <v>249990</v>
      </c>
      <c r="I24" s="10">
        <v>0</v>
      </c>
    </row>
    <row r="25" spans="1:9" x14ac:dyDescent="0.25">
      <c r="A25">
        <v>15</v>
      </c>
      <c r="B25" s="5">
        <v>6</v>
      </c>
      <c r="C25" t="s">
        <v>58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0">
        <v>0</v>
      </c>
    </row>
    <row r="26" spans="1:9" x14ac:dyDescent="0.25">
      <c r="A26">
        <v>15</v>
      </c>
      <c r="B26" s="5">
        <v>0</v>
      </c>
      <c r="C26" s="15" t="s">
        <v>65</v>
      </c>
      <c r="D26" s="16">
        <f>D19</f>
        <v>40370175.299999997</v>
      </c>
      <c r="E26" s="16">
        <f>E19+E21</f>
        <v>5963841.7999999998</v>
      </c>
      <c r="F26" s="16">
        <f t="shared" ref="F26:I26" si="5">F19+F21</f>
        <v>46334017.099999994</v>
      </c>
      <c r="G26" s="16">
        <f t="shared" si="5"/>
        <v>37568237.729999997</v>
      </c>
      <c r="H26" s="16">
        <f t="shared" si="5"/>
        <v>36212069.119999997</v>
      </c>
      <c r="I26" s="16">
        <f t="shared" si="5"/>
        <v>8765779.3699999973</v>
      </c>
    </row>
    <row r="27" spans="1:9" x14ac:dyDescent="0.25">
      <c r="A27">
        <v>16</v>
      </c>
      <c r="B27" s="4" t="s">
        <v>8</v>
      </c>
      <c r="C27" s="6" t="s">
        <v>53</v>
      </c>
      <c r="D27" s="8">
        <f>+D28</f>
        <v>40370175.299999997</v>
      </c>
      <c r="E27" s="8">
        <f>+E28</f>
        <v>15661688.74</v>
      </c>
      <c r="F27" s="8">
        <f>+D27+E27</f>
        <v>56031864.039999999</v>
      </c>
      <c r="G27" s="8">
        <f>+G28</f>
        <v>56031864.039999999</v>
      </c>
      <c r="H27" s="8">
        <f>+H28</f>
        <v>55263433.57</v>
      </c>
      <c r="I27" s="10">
        <f>F27-G27</f>
        <v>0</v>
      </c>
    </row>
    <row r="28" spans="1:9" x14ac:dyDescent="0.25">
      <c r="A28">
        <v>16</v>
      </c>
      <c r="B28" s="5">
        <v>1</v>
      </c>
      <c r="C28" s="6" t="s">
        <v>54</v>
      </c>
      <c r="D28" s="11">
        <v>40370175.299999997</v>
      </c>
      <c r="E28" s="11">
        <v>15661688.74</v>
      </c>
      <c r="F28" s="9">
        <v>56031864.039999999</v>
      </c>
      <c r="G28" s="11">
        <v>56031864.039999999</v>
      </c>
      <c r="H28" s="9">
        <v>55263433.57</v>
      </c>
      <c r="I28" s="10">
        <v>0</v>
      </c>
    </row>
    <row r="29" spans="1:9" x14ac:dyDescent="0.25">
      <c r="A29">
        <v>16</v>
      </c>
      <c r="B29" s="4" t="s">
        <v>52</v>
      </c>
      <c r="C29" t="s">
        <v>55</v>
      </c>
      <c r="D29" s="7">
        <f>SUM(D30:D33)</f>
        <v>0</v>
      </c>
      <c r="E29" s="7">
        <f t="shared" ref="E29:I29" si="6">SUM(E30:E33)</f>
        <v>862124.33</v>
      </c>
      <c r="F29" s="7">
        <f t="shared" si="6"/>
        <v>862124.33</v>
      </c>
      <c r="G29" s="7">
        <f>SUM(G30:G33)</f>
        <v>862124.33</v>
      </c>
      <c r="H29" s="7">
        <f t="shared" si="6"/>
        <v>862124.33</v>
      </c>
      <c r="I29" s="7">
        <f t="shared" si="6"/>
        <v>0</v>
      </c>
    </row>
    <row r="30" spans="1:9" x14ac:dyDescent="0.25">
      <c r="A30">
        <v>16</v>
      </c>
      <c r="B30" s="5">
        <v>1</v>
      </c>
      <c r="C30" t="s">
        <v>56</v>
      </c>
      <c r="D30" s="7">
        <v>0</v>
      </c>
      <c r="E30" s="7">
        <v>602155.75</v>
      </c>
      <c r="F30" s="7">
        <v>602155.75</v>
      </c>
      <c r="G30" s="7">
        <v>602155.75</v>
      </c>
      <c r="H30" s="7">
        <v>602155.75</v>
      </c>
      <c r="I30" s="10">
        <v>0</v>
      </c>
    </row>
    <row r="31" spans="1:9" x14ac:dyDescent="0.25">
      <c r="A31">
        <v>16</v>
      </c>
      <c r="B31" s="5">
        <v>2</v>
      </c>
      <c r="C31" t="s">
        <v>57</v>
      </c>
      <c r="D31" s="7">
        <v>0</v>
      </c>
      <c r="E31" s="7">
        <v>9978.58</v>
      </c>
      <c r="F31" s="7">
        <v>9978.58</v>
      </c>
      <c r="G31" s="7">
        <v>9978.58</v>
      </c>
      <c r="H31" s="7">
        <v>9978.58</v>
      </c>
      <c r="I31" s="10">
        <v>0</v>
      </c>
    </row>
    <row r="32" spans="1:9" x14ac:dyDescent="0.25">
      <c r="A32">
        <v>16</v>
      </c>
      <c r="B32" s="5">
        <v>4</v>
      </c>
      <c r="C32" t="s">
        <v>63</v>
      </c>
      <c r="D32" s="7">
        <v>0</v>
      </c>
      <c r="E32" s="7">
        <v>249990</v>
      </c>
      <c r="F32" s="7">
        <v>249990</v>
      </c>
      <c r="G32" s="7">
        <v>249990</v>
      </c>
      <c r="H32" s="7">
        <v>249990</v>
      </c>
      <c r="I32" s="10">
        <v>0</v>
      </c>
    </row>
    <row r="33" spans="1:9" x14ac:dyDescent="0.25">
      <c r="A33">
        <v>16</v>
      </c>
      <c r="B33" s="5">
        <v>6</v>
      </c>
      <c r="C33" t="s">
        <v>58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0">
        <v>0</v>
      </c>
    </row>
    <row r="34" spans="1:9" x14ac:dyDescent="0.25">
      <c r="A34">
        <v>16</v>
      </c>
      <c r="B34" s="5">
        <v>0</v>
      </c>
      <c r="C34" s="15" t="s">
        <v>67</v>
      </c>
      <c r="D34" s="16">
        <f>D27</f>
        <v>40370175.299999997</v>
      </c>
      <c r="E34" s="16">
        <f>E27+E29</f>
        <v>16523813.07</v>
      </c>
      <c r="F34" s="16">
        <f>F27+F29</f>
        <v>56893988.369999997</v>
      </c>
      <c r="G34" s="16">
        <f t="shared" ref="G34:I34" si="7">G27+G29</f>
        <v>56893988.369999997</v>
      </c>
      <c r="H34" s="16">
        <f t="shared" si="7"/>
        <v>56125557.899999999</v>
      </c>
      <c r="I34" s="16">
        <f t="shared" si="7"/>
        <v>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Tabla_376259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del Estado de Oaxaca</cp:lastModifiedBy>
  <dcterms:created xsi:type="dcterms:W3CDTF">2018-10-24T15:05:19Z</dcterms:created>
  <dcterms:modified xsi:type="dcterms:W3CDTF">2024-04-23T23:12:06Z</dcterms:modified>
</cp:coreProperties>
</file>